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27315" windowHeight="1036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Q18" i="1" l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19" i="1" s="1"/>
</calcChain>
</file>

<file path=xl/sharedStrings.xml><?xml version="1.0" encoding="utf-8"?>
<sst xmlns="http://schemas.openxmlformats.org/spreadsheetml/2006/main" count="220" uniqueCount="97">
  <si>
    <t>序号</t>
  </si>
  <si>
    <t>船名</t>
  </si>
  <si>
    <t>船长</t>
  </si>
  <si>
    <t>船体
材质</t>
  </si>
  <si>
    <t>渔船
编码</t>
  </si>
  <si>
    <t>作业
类型</t>
  </si>
  <si>
    <t>作业
方式</t>
  </si>
  <si>
    <t>主机总功率(kW)</t>
  </si>
  <si>
    <t>渔船所有人信息</t>
  </si>
  <si>
    <t>补助年度内是否正常生产</t>
  </si>
  <si>
    <t>补贴年度内执行情况</t>
  </si>
  <si>
    <t>是否老旧渔船</t>
  </si>
  <si>
    <t>违规扣减比例</t>
  </si>
  <si>
    <t>姓  名</t>
  </si>
  <si>
    <t>地   址
（村）</t>
  </si>
  <si>
    <t>海洋伏季休渔</t>
  </si>
  <si>
    <t>进出港报告</t>
  </si>
  <si>
    <t>船位监测</t>
  </si>
  <si>
    <t>渔捞日志</t>
  </si>
  <si>
    <t>水生野生动物保护</t>
  </si>
  <si>
    <t>定港上岸</t>
  </si>
  <si>
    <t>1</t>
  </si>
  <si>
    <t>鲁莱渔60011</t>
  </si>
  <si>
    <t>32.37</t>
  </si>
  <si>
    <t>钢质</t>
  </si>
  <si>
    <t>3706822015070001</t>
  </si>
  <si>
    <t>围网</t>
  </si>
  <si>
    <t>其他（单船有囊围网除外）</t>
  </si>
  <si>
    <t>147.00</t>
  </si>
  <si>
    <t>莱阳市朝夕渔业有限公司</t>
  </si>
  <si>
    <t>山东省烟台市莱阳市富水南路130号</t>
  </si>
  <si>
    <t>是</t>
  </si>
  <si>
    <t>否</t>
  </si>
  <si>
    <t>0</t>
  </si>
  <si>
    <t>2</t>
  </si>
  <si>
    <t>鲁莱渔60012</t>
  </si>
  <si>
    <t>3706822015070002</t>
  </si>
  <si>
    <t>3</t>
  </si>
  <si>
    <t>鲁莱渔61007</t>
  </si>
  <si>
    <t>34.17</t>
  </si>
  <si>
    <t>3706822016050007</t>
  </si>
  <si>
    <t>184.00</t>
  </si>
  <si>
    <t>徐光</t>
  </si>
  <si>
    <t>莱阳市旌旗西路336号32号楼3单元702号</t>
  </si>
  <si>
    <t>4</t>
  </si>
  <si>
    <t>鲁莱渔61008</t>
  </si>
  <si>
    <t>3706822016050008</t>
  </si>
  <si>
    <t>5</t>
  </si>
  <si>
    <t>鲁莱渔61017</t>
  </si>
  <si>
    <t>3706822016050009</t>
  </si>
  <si>
    <t>6</t>
  </si>
  <si>
    <t>鲁莱渔61018</t>
  </si>
  <si>
    <t>3706822016050010</t>
  </si>
  <si>
    <t>7</t>
  </si>
  <si>
    <t>鲁莱渔61057</t>
  </si>
  <si>
    <t>3706822016060001</t>
  </si>
  <si>
    <t>8</t>
  </si>
  <si>
    <t>鲁莱渔61058</t>
  </si>
  <si>
    <t>3706822016060002</t>
  </si>
  <si>
    <t>9</t>
  </si>
  <si>
    <t>鲁莱渔61115</t>
  </si>
  <si>
    <t>41.52</t>
  </si>
  <si>
    <t>3706822019060001</t>
  </si>
  <si>
    <t>382.00</t>
  </si>
  <si>
    <t>莱阳市荣光渔业有限公司</t>
  </si>
  <si>
    <t>烟台市莱阳市旌旗西路336号</t>
  </si>
  <si>
    <t>10</t>
  </si>
  <si>
    <t>鲁莱渔61116</t>
  </si>
  <si>
    <t>3706822019060002</t>
  </si>
  <si>
    <t>11</t>
  </si>
  <si>
    <t>鲁莱渔61117</t>
  </si>
  <si>
    <t>3706822018080001</t>
  </si>
  <si>
    <t>莱阳市伟森水产科技有限公司</t>
  </si>
  <si>
    <t>山东省烟台市莱阳市五龙北路156号</t>
  </si>
  <si>
    <t>12</t>
  </si>
  <si>
    <t>鲁莱渔61118</t>
  </si>
  <si>
    <t>3706822018080002</t>
  </si>
  <si>
    <t>13</t>
  </si>
  <si>
    <t>鲁莱渔61119</t>
  </si>
  <si>
    <t>36.19</t>
  </si>
  <si>
    <t>3706822019120001</t>
  </si>
  <si>
    <t>钓具</t>
  </si>
  <si>
    <t>262.00</t>
  </si>
  <si>
    <t>14</t>
  </si>
  <si>
    <t>鲁莱渔61120</t>
  </si>
  <si>
    <t>51.86</t>
  </si>
  <si>
    <t>3706822019090001</t>
  </si>
  <si>
    <t>掩罩</t>
  </si>
  <si>
    <t>其他</t>
  </si>
  <si>
    <t>480.00</t>
  </si>
  <si>
    <t>合计</t>
  </si>
  <si>
    <t>—</t>
  </si>
  <si>
    <t>3668.00</t>
  </si>
  <si>
    <t>2218500.00</t>
  </si>
  <si>
    <t>发放补贴金额(元)</t>
    <phoneticPr fontId="3" type="noConversion"/>
  </si>
  <si>
    <t xml:space="preserve">莱阳市2022年度海洋渔业资源养护补贴发放公示表 </t>
    <phoneticPr fontId="4" type="noConversion"/>
  </si>
  <si>
    <t xml:space="preserve">制表单位：莱阳市自然资源和规划局        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</si>
</sst>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0.00_ "/>
  </numFmts>
  <fonts count="7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24"/>
      <color indexed="8"/>
      <name val="方正小标宋简体"/>
      <charset val="134"/>
    </font>
    <font>
      <sz val="9"/>
      <name val="宋体"/>
      <family val="2"/>
      <charset val="134"/>
      <scheme val="minor"/>
    </font>
    <font>
      <sz val="9"/>
      <name val="等线"/>
      <family val="3"/>
      <charset val="134"/>
    </font>
    <font>
      <sz val="10"/>
      <color indexed="8"/>
      <name val="仿宋"/>
      <family val="3"/>
      <charset val="134"/>
    </font>
    <font>
      <b/>
      <sz val="10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177" fontId="5" fillId="0" borderId="3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77" fontId="5" fillId="0" borderId="2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tabSelected="1" topLeftCell="A10" workbookViewId="0">
      <selection activeCell="J6" sqref="J6"/>
    </sheetView>
  </sheetViews>
  <sheetFormatPr defaultRowHeight="13.5"/>
  <cols>
    <col min="1" max="1" width="4.75" customWidth="1"/>
    <col min="3" max="3" width="6.375" customWidth="1"/>
    <col min="4" max="4" width="5.75" customWidth="1"/>
    <col min="6" max="6" width="5.75" customWidth="1"/>
    <col min="7" max="7" width="11.125" customWidth="1"/>
    <col min="8" max="8" width="6.625" customWidth="1"/>
    <col min="9" max="9" width="13" customWidth="1"/>
    <col min="10" max="10" width="15.75" customWidth="1"/>
    <col min="11" max="11" width="7.5" customWidth="1"/>
    <col min="12" max="12" width="15.875" customWidth="1"/>
    <col min="13" max="13" width="11" customWidth="1"/>
    <col min="14" max="14" width="14" customWidth="1"/>
    <col min="15" max="15" width="13.625" customWidth="1"/>
    <col min="16" max="16" width="10.875" customWidth="1"/>
    <col min="17" max="17" width="11.375" customWidth="1"/>
    <col min="18" max="19" width="7.375" customWidth="1"/>
  </cols>
  <sheetData>
    <row r="1" spans="1:20" ht="31.5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0">
      <c r="A2" s="3" t="s">
        <v>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0">
      <c r="A3" s="5" t="s">
        <v>0</v>
      </c>
      <c r="B3" s="5" t="s">
        <v>1</v>
      </c>
      <c r="C3" s="6" t="s">
        <v>2</v>
      </c>
      <c r="D3" s="6" t="s">
        <v>3</v>
      </c>
      <c r="E3" s="5" t="s">
        <v>4</v>
      </c>
      <c r="F3" s="5" t="s">
        <v>5</v>
      </c>
      <c r="G3" s="6" t="s">
        <v>6</v>
      </c>
      <c r="H3" s="5" t="s">
        <v>7</v>
      </c>
      <c r="I3" s="7" t="s">
        <v>8</v>
      </c>
      <c r="J3" s="8"/>
      <c r="K3" s="5" t="s">
        <v>9</v>
      </c>
      <c r="L3" s="7" t="s">
        <v>10</v>
      </c>
      <c r="M3" s="8"/>
      <c r="N3" s="8"/>
      <c r="O3" s="8"/>
      <c r="P3" s="8"/>
      <c r="Q3" s="9"/>
      <c r="R3" s="6" t="s">
        <v>11</v>
      </c>
      <c r="S3" s="6" t="s">
        <v>12</v>
      </c>
      <c r="T3" s="6" t="s">
        <v>94</v>
      </c>
    </row>
    <row r="4" spans="1:20" ht="24">
      <c r="A4" s="5"/>
      <c r="B4" s="5"/>
      <c r="C4" s="10"/>
      <c r="D4" s="10"/>
      <c r="E4" s="5"/>
      <c r="F4" s="5"/>
      <c r="G4" s="10"/>
      <c r="H4" s="5"/>
      <c r="I4" s="11" t="s">
        <v>13</v>
      </c>
      <c r="J4" s="11" t="s">
        <v>14</v>
      </c>
      <c r="K4" s="5"/>
      <c r="L4" s="11" t="s">
        <v>15</v>
      </c>
      <c r="M4" s="11" t="s">
        <v>16</v>
      </c>
      <c r="N4" s="11" t="s">
        <v>17</v>
      </c>
      <c r="O4" s="12" t="s">
        <v>18</v>
      </c>
      <c r="P4" s="11" t="s">
        <v>19</v>
      </c>
      <c r="Q4" s="11" t="s">
        <v>20</v>
      </c>
      <c r="R4" s="10"/>
      <c r="S4" s="10"/>
      <c r="T4" s="10"/>
    </row>
    <row r="5" spans="1:20" ht="48">
      <c r="A5" s="13" t="s">
        <v>21</v>
      </c>
      <c r="B5" s="13" t="s">
        <v>22</v>
      </c>
      <c r="C5" s="13" t="s">
        <v>23</v>
      </c>
      <c r="D5" s="13" t="s">
        <v>24</v>
      </c>
      <c r="E5" s="13" t="s">
        <v>25</v>
      </c>
      <c r="F5" s="13" t="s">
        <v>26</v>
      </c>
      <c r="G5" s="13" t="s">
        <v>27</v>
      </c>
      <c r="H5" s="13" t="s">
        <v>28</v>
      </c>
      <c r="I5" s="13" t="s">
        <v>29</v>
      </c>
      <c r="J5" s="13" t="s">
        <v>30</v>
      </c>
      <c r="K5" s="13" t="s">
        <v>31</v>
      </c>
      <c r="L5" s="14">
        <v>61500</v>
      </c>
      <c r="M5" s="14">
        <v>18450</v>
      </c>
      <c r="N5" s="14">
        <v>18450</v>
      </c>
      <c r="O5" s="15">
        <v>6150</v>
      </c>
      <c r="P5" s="16">
        <v>12300</v>
      </c>
      <c r="Q5" s="17">
        <f>SUM(O5)</f>
        <v>6150</v>
      </c>
      <c r="R5" s="11" t="s">
        <v>32</v>
      </c>
      <c r="S5" s="11" t="s">
        <v>33</v>
      </c>
      <c r="T5" s="11">
        <v>123000</v>
      </c>
    </row>
    <row r="6" spans="1:20" ht="48">
      <c r="A6" s="13" t="s">
        <v>34</v>
      </c>
      <c r="B6" s="13" t="s">
        <v>35</v>
      </c>
      <c r="C6" s="13" t="s">
        <v>23</v>
      </c>
      <c r="D6" s="13" t="s">
        <v>24</v>
      </c>
      <c r="E6" s="13" t="s">
        <v>36</v>
      </c>
      <c r="F6" s="13" t="s">
        <v>26</v>
      </c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4">
        <v>61500</v>
      </c>
      <c r="M6" s="14">
        <v>18450</v>
      </c>
      <c r="N6" s="14">
        <v>18450</v>
      </c>
      <c r="O6" s="15">
        <v>6150</v>
      </c>
      <c r="P6" s="16">
        <v>12300</v>
      </c>
      <c r="Q6" s="17">
        <f t="shared" ref="Q6:Q18" si="0">SUM(O6)</f>
        <v>6150</v>
      </c>
      <c r="R6" s="11" t="s">
        <v>32</v>
      </c>
      <c r="S6" s="11" t="s">
        <v>33</v>
      </c>
      <c r="T6" s="11">
        <v>123000</v>
      </c>
    </row>
    <row r="7" spans="1:20" ht="48">
      <c r="A7" s="13" t="s">
        <v>37</v>
      </c>
      <c r="B7" s="13" t="s">
        <v>38</v>
      </c>
      <c r="C7" s="13" t="s">
        <v>39</v>
      </c>
      <c r="D7" s="13" t="s">
        <v>24</v>
      </c>
      <c r="E7" s="13" t="s">
        <v>40</v>
      </c>
      <c r="F7" s="13" t="s">
        <v>26</v>
      </c>
      <c r="G7" s="13" t="s">
        <v>27</v>
      </c>
      <c r="H7" s="13" t="s">
        <v>41</v>
      </c>
      <c r="I7" s="13" t="s">
        <v>42</v>
      </c>
      <c r="J7" s="13" t="s">
        <v>43</v>
      </c>
      <c r="K7" s="13" t="s">
        <v>31</v>
      </c>
      <c r="L7" s="14">
        <v>75500</v>
      </c>
      <c r="M7" s="14">
        <v>22650</v>
      </c>
      <c r="N7" s="14">
        <v>22650</v>
      </c>
      <c r="O7" s="15">
        <v>7550</v>
      </c>
      <c r="P7" s="16">
        <v>15100</v>
      </c>
      <c r="Q7" s="17">
        <f t="shared" si="0"/>
        <v>7550</v>
      </c>
      <c r="R7" s="11" t="s">
        <v>32</v>
      </c>
      <c r="S7" s="11" t="s">
        <v>33</v>
      </c>
      <c r="T7" s="11">
        <v>151000</v>
      </c>
    </row>
    <row r="8" spans="1:20" ht="48">
      <c r="A8" s="13" t="s">
        <v>44</v>
      </c>
      <c r="B8" s="13" t="s">
        <v>45</v>
      </c>
      <c r="C8" s="13" t="s">
        <v>39</v>
      </c>
      <c r="D8" s="13" t="s">
        <v>24</v>
      </c>
      <c r="E8" s="13" t="s">
        <v>46</v>
      </c>
      <c r="F8" s="13" t="s">
        <v>26</v>
      </c>
      <c r="G8" s="13" t="s">
        <v>27</v>
      </c>
      <c r="H8" s="13" t="s">
        <v>41</v>
      </c>
      <c r="I8" s="13" t="s">
        <v>42</v>
      </c>
      <c r="J8" s="13" t="s">
        <v>43</v>
      </c>
      <c r="K8" s="13" t="s">
        <v>31</v>
      </c>
      <c r="L8" s="14">
        <v>75500</v>
      </c>
      <c r="M8" s="14">
        <v>22650</v>
      </c>
      <c r="N8" s="14">
        <v>22650</v>
      </c>
      <c r="O8" s="15">
        <v>7550</v>
      </c>
      <c r="P8" s="16">
        <v>15100</v>
      </c>
      <c r="Q8" s="17">
        <f t="shared" si="0"/>
        <v>7550</v>
      </c>
      <c r="R8" s="11" t="s">
        <v>32</v>
      </c>
      <c r="S8" s="11" t="s">
        <v>33</v>
      </c>
      <c r="T8" s="11">
        <v>151000</v>
      </c>
    </row>
    <row r="9" spans="1:20" ht="48">
      <c r="A9" s="13" t="s">
        <v>47</v>
      </c>
      <c r="B9" s="13" t="s">
        <v>48</v>
      </c>
      <c r="C9" s="13" t="s">
        <v>39</v>
      </c>
      <c r="D9" s="13" t="s">
        <v>24</v>
      </c>
      <c r="E9" s="13" t="s">
        <v>49</v>
      </c>
      <c r="F9" s="13" t="s">
        <v>26</v>
      </c>
      <c r="G9" s="13" t="s">
        <v>27</v>
      </c>
      <c r="H9" s="13" t="s">
        <v>41</v>
      </c>
      <c r="I9" s="13" t="s">
        <v>42</v>
      </c>
      <c r="J9" s="13" t="s">
        <v>43</v>
      </c>
      <c r="K9" s="13" t="s">
        <v>31</v>
      </c>
      <c r="L9" s="14">
        <v>75500</v>
      </c>
      <c r="M9" s="14">
        <v>22650</v>
      </c>
      <c r="N9" s="14">
        <v>22650</v>
      </c>
      <c r="O9" s="15">
        <v>7550</v>
      </c>
      <c r="P9" s="16">
        <v>15100</v>
      </c>
      <c r="Q9" s="17">
        <f t="shared" si="0"/>
        <v>7550</v>
      </c>
      <c r="R9" s="11" t="s">
        <v>32</v>
      </c>
      <c r="S9" s="11" t="s">
        <v>33</v>
      </c>
      <c r="T9" s="11">
        <v>151000</v>
      </c>
    </row>
    <row r="10" spans="1:20" ht="48">
      <c r="A10" s="13" t="s">
        <v>50</v>
      </c>
      <c r="B10" s="13" t="s">
        <v>51</v>
      </c>
      <c r="C10" s="13" t="s">
        <v>39</v>
      </c>
      <c r="D10" s="13" t="s">
        <v>24</v>
      </c>
      <c r="E10" s="13" t="s">
        <v>52</v>
      </c>
      <c r="F10" s="13" t="s">
        <v>26</v>
      </c>
      <c r="G10" s="13" t="s">
        <v>27</v>
      </c>
      <c r="H10" s="13" t="s">
        <v>41</v>
      </c>
      <c r="I10" s="13" t="s">
        <v>42</v>
      </c>
      <c r="J10" s="13" t="s">
        <v>43</v>
      </c>
      <c r="K10" s="13" t="s">
        <v>31</v>
      </c>
      <c r="L10" s="14">
        <v>75500</v>
      </c>
      <c r="M10" s="14">
        <v>22650</v>
      </c>
      <c r="N10" s="14">
        <v>22650</v>
      </c>
      <c r="O10" s="15">
        <v>7550</v>
      </c>
      <c r="P10" s="16">
        <v>15100</v>
      </c>
      <c r="Q10" s="17">
        <f t="shared" si="0"/>
        <v>7550</v>
      </c>
      <c r="R10" s="11" t="s">
        <v>32</v>
      </c>
      <c r="S10" s="11" t="s">
        <v>33</v>
      </c>
      <c r="T10" s="11">
        <v>151000</v>
      </c>
    </row>
    <row r="11" spans="1:20" ht="48">
      <c r="A11" s="13" t="s">
        <v>53</v>
      </c>
      <c r="B11" s="13" t="s">
        <v>54</v>
      </c>
      <c r="C11" s="13" t="s">
        <v>39</v>
      </c>
      <c r="D11" s="13" t="s">
        <v>24</v>
      </c>
      <c r="E11" s="13" t="s">
        <v>55</v>
      </c>
      <c r="F11" s="13" t="s">
        <v>26</v>
      </c>
      <c r="G11" s="13" t="s">
        <v>27</v>
      </c>
      <c r="H11" s="13" t="s">
        <v>41</v>
      </c>
      <c r="I11" s="13" t="s">
        <v>42</v>
      </c>
      <c r="J11" s="13" t="s">
        <v>43</v>
      </c>
      <c r="K11" s="13" t="s">
        <v>31</v>
      </c>
      <c r="L11" s="14">
        <v>75500</v>
      </c>
      <c r="M11" s="14">
        <v>22650</v>
      </c>
      <c r="N11" s="14">
        <v>22650</v>
      </c>
      <c r="O11" s="15">
        <v>7550</v>
      </c>
      <c r="P11" s="16">
        <v>15100</v>
      </c>
      <c r="Q11" s="17">
        <f t="shared" si="0"/>
        <v>7550</v>
      </c>
      <c r="R11" s="11" t="s">
        <v>32</v>
      </c>
      <c r="S11" s="11" t="s">
        <v>33</v>
      </c>
      <c r="T11" s="11">
        <v>151000</v>
      </c>
    </row>
    <row r="12" spans="1:20" ht="48">
      <c r="A12" s="13" t="s">
        <v>56</v>
      </c>
      <c r="B12" s="13" t="s">
        <v>57</v>
      </c>
      <c r="C12" s="13" t="s">
        <v>39</v>
      </c>
      <c r="D12" s="13" t="s">
        <v>24</v>
      </c>
      <c r="E12" s="13" t="s">
        <v>58</v>
      </c>
      <c r="F12" s="13" t="s">
        <v>26</v>
      </c>
      <c r="G12" s="13" t="s">
        <v>27</v>
      </c>
      <c r="H12" s="13" t="s">
        <v>41</v>
      </c>
      <c r="I12" s="13" t="s">
        <v>42</v>
      </c>
      <c r="J12" s="13" t="s">
        <v>43</v>
      </c>
      <c r="K12" s="13" t="s">
        <v>31</v>
      </c>
      <c r="L12" s="14">
        <v>75500</v>
      </c>
      <c r="M12" s="14">
        <v>22650</v>
      </c>
      <c r="N12" s="14">
        <v>22650</v>
      </c>
      <c r="O12" s="15">
        <v>7550</v>
      </c>
      <c r="P12" s="16">
        <v>15100</v>
      </c>
      <c r="Q12" s="17">
        <f t="shared" si="0"/>
        <v>7550</v>
      </c>
      <c r="R12" s="11" t="s">
        <v>32</v>
      </c>
      <c r="S12" s="11" t="s">
        <v>33</v>
      </c>
      <c r="T12" s="11">
        <v>151000</v>
      </c>
    </row>
    <row r="13" spans="1:20" ht="36">
      <c r="A13" s="13" t="s">
        <v>59</v>
      </c>
      <c r="B13" s="13" t="s">
        <v>60</v>
      </c>
      <c r="C13" s="13" t="s">
        <v>61</v>
      </c>
      <c r="D13" s="13" t="s">
        <v>24</v>
      </c>
      <c r="E13" s="13" t="s">
        <v>62</v>
      </c>
      <c r="F13" s="13" t="s">
        <v>26</v>
      </c>
      <c r="G13" s="13" t="s">
        <v>27</v>
      </c>
      <c r="H13" s="13" t="s">
        <v>63</v>
      </c>
      <c r="I13" s="13" t="s">
        <v>64</v>
      </c>
      <c r="J13" s="13" t="s">
        <v>65</v>
      </c>
      <c r="K13" s="13" t="s">
        <v>31</v>
      </c>
      <c r="L13" s="14">
        <v>101000</v>
      </c>
      <c r="M13" s="14">
        <v>30300</v>
      </c>
      <c r="N13" s="14">
        <v>30300</v>
      </c>
      <c r="O13" s="15">
        <v>10100</v>
      </c>
      <c r="P13" s="16">
        <v>20200</v>
      </c>
      <c r="Q13" s="17">
        <f t="shared" si="0"/>
        <v>10100</v>
      </c>
      <c r="R13" s="11" t="s">
        <v>32</v>
      </c>
      <c r="S13" s="11" t="s">
        <v>33</v>
      </c>
      <c r="T13" s="11">
        <v>202000</v>
      </c>
    </row>
    <row r="14" spans="1:20" ht="36">
      <c r="A14" s="13" t="s">
        <v>66</v>
      </c>
      <c r="B14" s="13" t="s">
        <v>67</v>
      </c>
      <c r="C14" s="13" t="s">
        <v>61</v>
      </c>
      <c r="D14" s="13" t="s">
        <v>24</v>
      </c>
      <c r="E14" s="13" t="s">
        <v>68</v>
      </c>
      <c r="F14" s="13" t="s">
        <v>26</v>
      </c>
      <c r="G14" s="13" t="s">
        <v>27</v>
      </c>
      <c r="H14" s="13" t="s">
        <v>63</v>
      </c>
      <c r="I14" s="13" t="s">
        <v>64</v>
      </c>
      <c r="J14" s="13" t="s">
        <v>65</v>
      </c>
      <c r="K14" s="13" t="s">
        <v>31</v>
      </c>
      <c r="L14" s="14">
        <v>101000</v>
      </c>
      <c r="M14" s="14">
        <v>30300</v>
      </c>
      <c r="N14" s="14">
        <v>30300</v>
      </c>
      <c r="O14" s="15">
        <v>10100</v>
      </c>
      <c r="P14" s="16">
        <v>20200</v>
      </c>
      <c r="Q14" s="17">
        <f t="shared" si="0"/>
        <v>10100</v>
      </c>
      <c r="R14" s="11" t="s">
        <v>32</v>
      </c>
      <c r="S14" s="11" t="s">
        <v>33</v>
      </c>
      <c r="T14" s="11">
        <v>202000</v>
      </c>
    </row>
    <row r="15" spans="1:20" ht="48">
      <c r="A15" s="13" t="s">
        <v>69</v>
      </c>
      <c r="B15" s="13" t="s">
        <v>70</v>
      </c>
      <c r="C15" s="13" t="s">
        <v>61</v>
      </c>
      <c r="D15" s="13" t="s">
        <v>24</v>
      </c>
      <c r="E15" s="13" t="s">
        <v>71</v>
      </c>
      <c r="F15" s="13" t="s">
        <v>26</v>
      </c>
      <c r="G15" s="13" t="s">
        <v>27</v>
      </c>
      <c r="H15" s="13" t="s">
        <v>63</v>
      </c>
      <c r="I15" s="13" t="s">
        <v>72</v>
      </c>
      <c r="J15" s="13" t="s">
        <v>73</v>
      </c>
      <c r="K15" s="13" t="s">
        <v>31</v>
      </c>
      <c r="L15" s="14">
        <v>101000</v>
      </c>
      <c r="M15" s="14">
        <v>30300</v>
      </c>
      <c r="N15" s="14">
        <v>30300</v>
      </c>
      <c r="O15" s="15">
        <v>10100</v>
      </c>
      <c r="P15" s="16">
        <v>20200</v>
      </c>
      <c r="Q15" s="17">
        <f t="shared" si="0"/>
        <v>10100</v>
      </c>
      <c r="R15" s="11" t="s">
        <v>32</v>
      </c>
      <c r="S15" s="11" t="s">
        <v>33</v>
      </c>
      <c r="T15" s="11">
        <v>202000</v>
      </c>
    </row>
    <row r="16" spans="1:20" ht="48">
      <c r="A16" s="13" t="s">
        <v>74</v>
      </c>
      <c r="B16" s="13" t="s">
        <v>75</v>
      </c>
      <c r="C16" s="13" t="s">
        <v>61</v>
      </c>
      <c r="D16" s="13" t="s">
        <v>24</v>
      </c>
      <c r="E16" s="13" t="s">
        <v>76</v>
      </c>
      <c r="F16" s="13" t="s">
        <v>26</v>
      </c>
      <c r="G16" s="13" t="s">
        <v>27</v>
      </c>
      <c r="H16" s="13" t="s">
        <v>63</v>
      </c>
      <c r="I16" s="13" t="s">
        <v>72</v>
      </c>
      <c r="J16" s="13" t="s">
        <v>73</v>
      </c>
      <c r="K16" s="13" t="s">
        <v>31</v>
      </c>
      <c r="L16" s="14">
        <v>101000</v>
      </c>
      <c r="M16" s="14">
        <v>30300</v>
      </c>
      <c r="N16" s="14">
        <v>30300</v>
      </c>
      <c r="O16" s="15">
        <v>10100</v>
      </c>
      <c r="P16" s="16">
        <v>20200</v>
      </c>
      <c r="Q16" s="17">
        <f t="shared" si="0"/>
        <v>10100</v>
      </c>
      <c r="R16" s="11" t="s">
        <v>32</v>
      </c>
      <c r="S16" s="11" t="s">
        <v>33</v>
      </c>
      <c r="T16" s="11">
        <v>202000</v>
      </c>
    </row>
    <row r="17" spans="1:20" ht="36">
      <c r="A17" s="13" t="s">
        <v>77</v>
      </c>
      <c r="B17" s="13" t="s">
        <v>78</v>
      </c>
      <c r="C17" s="13" t="s">
        <v>79</v>
      </c>
      <c r="D17" s="13" t="s">
        <v>24</v>
      </c>
      <c r="E17" s="13" t="s">
        <v>80</v>
      </c>
      <c r="F17" s="13" t="s">
        <v>81</v>
      </c>
      <c r="G17" s="13" t="s">
        <v>81</v>
      </c>
      <c r="H17" s="13" t="s">
        <v>82</v>
      </c>
      <c r="I17" s="13" t="s">
        <v>64</v>
      </c>
      <c r="J17" s="13" t="s">
        <v>65</v>
      </c>
      <c r="K17" s="13" t="s">
        <v>31</v>
      </c>
      <c r="L17" s="14">
        <v>0</v>
      </c>
      <c r="M17" s="14">
        <v>35850</v>
      </c>
      <c r="N17" s="14">
        <v>35850</v>
      </c>
      <c r="O17" s="15">
        <v>11950</v>
      </c>
      <c r="P17" s="16">
        <v>23900</v>
      </c>
      <c r="Q17" s="17">
        <f t="shared" si="0"/>
        <v>11950</v>
      </c>
      <c r="R17" s="11" t="s">
        <v>32</v>
      </c>
      <c r="S17" s="11" t="s">
        <v>33</v>
      </c>
      <c r="T17" s="11">
        <v>119500</v>
      </c>
    </row>
    <row r="18" spans="1:20" ht="36">
      <c r="A18" s="13" t="s">
        <v>83</v>
      </c>
      <c r="B18" s="13" t="s">
        <v>84</v>
      </c>
      <c r="C18" s="13" t="s">
        <v>85</v>
      </c>
      <c r="D18" s="13" t="s">
        <v>24</v>
      </c>
      <c r="E18" s="13" t="s">
        <v>86</v>
      </c>
      <c r="F18" s="13" t="s">
        <v>87</v>
      </c>
      <c r="G18" s="13" t="s">
        <v>88</v>
      </c>
      <c r="H18" s="13" t="s">
        <v>89</v>
      </c>
      <c r="I18" s="13" t="s">
        <v>64</v>
      </c>
      <c r="J18" s="13" t="s">
        <v>65</v>
      </c>
      <c r="K18" s="13" t="s">
        <v>31</v>
      </c>
      <c r="L18" s="14">
        <v>69500</v>
      </c>
      <c r="M18" s="14">
        <v>20850</v>
      </c>
      <c r="N18" s="14">
        <v>20850</v>
      </c>
      <c r="O18" s="15">
        <v>6950</v>
      </c>
      <c r="P18" s="16">
        <v>13900</v>
      </c>
      <c r="Q18" s="17">
        <f t="shared" si="0"/>
        <v>6950</v>
      </c>
      <c r="R18" s="11" t="s">
        <v>32</v>
      </c>
      <c r="S18" s="11" t="s">
        <v>33</v>
      </c>
      <c r="T18" s="11">
        <v>139000</v>
      </c>
    </row>
    <row r="19" spans="1:20" ht="24">
      <c r="A19" s="18" t="s">
        <v>90</v>
      </c>
      <c r="B19" s="11" t="s">
        <v>83</v>
      </c>
      <c r="C19" s="11" t="s">
        <v>91</v>
      </c>
      <c r="D19" s="11" t="s">
        <v>91</v>
      </c>
      <c r="E19" s="11" t="s">
        <v>91</v>
      </c>
      <c r="F19" s="11" t="s">
        <v>91</v>
      </c>
      <c r="G19" s="11" t="s">
        <v>91</v>
      </c>
      <c r="H19" s="11" t="s">
        <v>92</v>
      </c>
      <c r="I19" s="11" t="s">
        <v>91</v>
      </c>
      <c r="J19" s="11" t="s">
        <v>91</v>
      </c>
      <c r="K19" s="11" t="s">
        <v>91</v>
      </c>
      <c r="L19" s="16">
        <v>1049500</v>
      </c>
      <c r="M19" s="16">
        <v>350700</v>
      </c>
      <c r="N19" s="16">
        <v>350700</v>
      </c>
      <c r="O19" s="15">
        <v>116900</v>
      </c>
      <c r="P19" s="16">
        <v>233800</v>
      </c>
      <c r="Q19" s="19">
        <f>SUM(Q5:Q18)</f>
        <v>116900</v>
      </c>
      <c r="R19" s="11" t="s">
        <v>91</v>
      </c>
      <c r="S19" s="11" t="s">
        <v>91</v>
      </c>
      <c r="T19" s="11" t="s">
        <v>93</v>
      </c>
    </row>
  </sheetData>
  <mergeCells count="16">
    <mergeCell ref="I3:J3"/>
    <mergeCell ref="K3:K4"/>
    <mergeCell ref="L3:Q3"/>
    <mergeCell ref="R3:R4"/>
    <mergeCell ref="S3:S4"/>
    <mergeCell ref="T3:T4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</mergeCells>
  <phoneticPr fontId="3" type="noConversion"/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cp:lastPrinted>2023-08-04T09:35:30Z</cp:lastPrinted>
  <dcterms:created xsi:type="dcterms:W3CDTF">2023-08-04T09:26:58Z</dcterms:created>
  <dcterms:modified xsi:type="dcterms:W3CDTF">2023-08-04T09:36:10Z</dcterms:modified>
</cp:coreProperties>
</file>